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Sheet1!$A$3:$O$44</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<sst xmlns="http://schemas.openxmlformats.org/spreadsheetml/2006/main" count="339" uniqueCount="209">
  <si>
    <t>陕州区2024年度巩固拓展脱贫攻坚成果和乡村振兴项目计划表</t>
  </si>
  <si>
    <t>序号</t>
  </si>
  <si>
    <t>项目名称</t>
  </si>
  <si>
    <t>项目类型</t>
  </si>
  <si>
    <t>建设性质</t>
  </si>
  <si>
    <t>实施地点</t>
  </si>
  <si>
    <t>建设内容</t>
  </si>
  <si>
    <t>投资概算(万元)</t>
  </si>
  <si>
    <t>预期绩效目标</t>
  </si>
  <si>
    <t>利益联结机制</t>
  </si>
  <si>
    <t>责任单位</t>
  </si>
  <si>
    <t>备注</t>
  </si>
  <si>
    <t>合计</t>
  </si>
  <si>
    <r>
      <rPr>
        <sz val="10"/>
        <color rgb="FF000000"/>
        <rFont val="黑体"/>
        <charset val="134"/>
      </rPr>
      <t>中央</t>
    </r>
  </si>
  <si>
    <r>
      <rPr>
        <sz val="10"/>
        <color rgb="FF000000"/>
        <rFont val="黑体"/>
        <charset val="134"/>
      </rPr>
      <t>省级</t>
    </r>
  </si>
  <si>
    <r>
      <rPr>
        <sz val="10"/>
        <color rgb="FF000000"/>
        <rFont val="黑体"/>
        <charset val="134"/>
      </rPr>
      <t>市级</t>
    </r>
  </si>
  <si>
    <t>区级</t>
  </si>
  <si>
    <t>合计： 40个项目</t>
  </si>
  <si>
    <t>2024年陕州区大营镇吕家崖村阳光连栋温室科技示范基地</t>
  </si>
  <si>
    <t>产业
发展</t>
  </si>
  <si>
    <t>新建</t>
  </si>
  <si>
    <t>吕家崖村仰韶大道北</t>
  </si>
  <si>
    <t>1、基地占地40余亩，建设连栋温室2个。
2、基地建成后，将形成一个集农业新技术实验与推广、科普教学、休闲观光采摘于一体的科技示范基地。
3、开展黄河生态廊道自然湿地区保护。</t>
  </si>
  <si>
    <t>项目建成后为村集体增收80万元，带动本村及周边群众就业30余人，可为就业群众每年增加工资性收入2万余元。</t>
  </si>
  <si>
    <t>项目建成后，预计每年增加果蔬产值300余万元，为村集体增收80万元，带动本村及周边群众就业30余人，可为就业群众每年增加工资性收入2万余元，每年可推出一到两个新型农产品，可为周边群众提供一个缓解城市生活压力、轻松舒适的休闲场所。</t>
  </si>
  <si>
    <t>区农业农村局</t>
  </si>
  <si>
    <t>2024年陕州区张汴乡西过村果蔬冷库及配套建设项目</t>
  </si>
  <si>
    <t>西过村</t>
  </si>
  <si>
    <t>项目总投资215万元，总建筑面积 1252.32 ㎡，总占地面积为2.40亩（1600.06 ㎡），果蔬冷库为独立钢结构，采用聚氨酯保温板夹芯彩色压型钢板复合板材作为冷库库板，底板采用保温隔热防水地面，冷库共设3个储藏室，占地面积505.08㎡，包括3.0吨的叉车、果蔬框500个（规格1.2ｘ1.2ｘ1.0）、监控设备、20吨地磅及相关配套设备；建设办公室、公共厕所、箱式变压器、非机动车棚、机动车停车场、厂区道路、围墙及大门。</t>
  </si>
  <si>
    <t>该项目建成后产权归村集体所有，每年预计增加村集体收入6-8万元。同时，每年还可带动30-50人人脱贫户提供劳务实现就业，每年可增加劳务收入90000-15000元以上。</t>
  </si>
  <si>
    <t>可以壮大发展西过村集体经济，同时还能解决全村农户果品储存问题。</t>
  </si>
  <si>
    <t>2024年陕州区张汴乡曲村地坑院文化旅游项目</t>
  </si>
  <si>
    <t>曲村</t>
  </si>
  <si>
    <t>建设内容：新建分陕广场一座，占地6000平方左右，主要有分陕石凉亭一座，南北西三侧各建15个窑洞，共计45个。广场上的道路硬化4000平方，绿化1000平方（栽植花草树木），配套相关游乐设施。</t>
  </si>
  <si>
    <t>45个窑洞，对外出租，每年可带动就业80人左右，增加集体经济17万左右。民宿餐饮娱乐设施吸纳外来人员来村旅游消费。</t>
  </si>
  <si>
    <t>区文旅局</t>
  </si>
  <si>
    <t>2024年陕州区张汴乡刘寺村雪茸菇配套设施项目</t>
  </si>
  <si>
    <t>刘寺村</t>
  </si>
  <si>
    <t>该项目位于陕州区张汴乡刘寺村，新建240平方米烘烤房、240平方仓储、场地硬化及水、电和300千瓦变压器供电设施。项目总计91.26万元。</t>
  </si>
  <si>
    <t>该项目建成后产权归集体所有，带动脱贫户、一般户50余户群众自主产业发展，实现务工增收致富，人均增收5000元以上，同时增加村集体经济收入5万元，具有较好的经济和社会效益。</t>
  </si>
  <si>
    <t>（一）经营方式：出租
（二）经营情况：项目租金年收入5万元。
（三）就业务工：50余户脱贫户、一般户群众实现自主产业发展，人均收入增加5000元以上。
（四）辐射带动周围村脱贫户产业发展和增收。</t>
  </si>
  <si>
    <t>2024年陕州区天鹅堡都市农业开发建设项目</t>
  </si>
  <si>
    <t>七里村</t>
  </si>
  <si>
    <t>钢结构玻璃大棚1个，占地约3亩，并配套水、电、道路硬化等其他相关设施。</t>
  </si>
  <si>
    <t>该项目实施后，将成为集研发、试验、观光、休闲、体验为一体的乡村惠农项目，预计每年带动群众200人左右，每年务工收入增加100万元。</t>
  </si>
  <si>
    <t>项目建成后，20%收入将用于七里村公益岗工资发放、人居环境整治、困难群众帮扶、村级产业发展等乡村振兴相关工作，80%收入将用于全乡乡村振兴相关工作，同时每年增加周边群众务工收入100万元左右。</t>
  </si>
  <si>
    <t>2024年陕州区甘棠街道大坪村文旅项目</t>
  </si>
  <si>
    <t>大坪村官寨头村</t>
  </si>
  <si>
    <t>采用石材地砖铺设门楼入口处广场2600㎡，并在广场南侧设置简易摊位30余个，新修100米长的沥青混凝土路面道路，整修主路、巷道2000m；提升改造水果采摘园15个。新建窑洞9孔，整修窑洞80孔，硬化院落5000㎡。配套排水设施，并修建停车场、护栏、商店、厨房等。</t>
  </si>
  <si>
    <t>项目建成后通过出租方式进行经营，租金每年不低于50万，预计带动周围50人务工，每人每年增收1万元。同时，可带动周边各村樱桃、红梨、苹果等特色农产品采摘，有效带动周边各村庄经济发展。</t>
  </si>
  <si>
    <t>项目建成后通过出租方式进行经营，租金不低于50万/年，带动本乡镇周围各村脱贫户、一般户50人务工，每年增加务工收入50万元以上。带动周边各村樱桃、红梨、苹果等特色农产品采摘，增加周边村庄经济发展收入。</t>
  </si>
  <si>
    <t>2024年陕州区西张村镇涧里村养殖基地续建项目</t>
  </si>
  <si>
    <t>涧里</t>
  </si>
  <si>
    <t>新建浆砌石挡土墙，共85米，使用610立方米浆砌石；挡土墙上部场地复耕，耕土回填，场地平整，共1300平方米；所有牛舍镂空部分采用双层保温岩棉板封堵，共690平方米；封堵部分局部安装窗户进行采光，共97.2平方米；兽医室及设备仓库外墙抹灰粉刷，共231平方米；大门门柱及门柱两侧围墙内外两侧抹灰粉刷，共74平方米；</t>
  </si>
  <si>
    <t>项目建成后产权归村集体所有，第一年可发展200余头牛，一年后可产300头牛犊，每年集体经济收入可获得18万元以上，项目实施后可带动脱贫户9户15人，监测户1户2人就业增收，对涧里村集体经济有着极大的作用，为振兴我村经济发展打下坚实基础。</t>
  </si>
  <si>
    <t>（一）经营方式：反租倒包（二）经营情况：项目租金年收入18万元（三）就业务工：可带动脱贫户 9 户15人，三类户 1户2人实现就业带动增收。</t>
  </si>
  <si>
    <t>2024年陕州区西张村镇窑院村肉牛养殖产业发展基础设施建设项目</t>
  </si>
  <si>
    <t>窑院</t>
  </si>
  <si>
    <t>新建一所500头肉牛养殖场，总占地面积20余亩，钢结构牛棚5000平方，建80立方储水罐1个，1000方青贮池2座，饲料加工房和工具房800平方米，地磅，办公生活区200平方，场地硬化6000平方；围墙及大门。</t>
  </si>
  <si>
    <t>项目实施后,第一年可发展200余头，3年内实现养牛存栏500头以上，每年集体经济收入可获得20万元以上，对窑院村集体经济有着极大的作用，为振兴我村经济发展打下坚实基础。</t>
  </si>
  <si>
    <t>2024年陕州区西张村镇甘山果香鹿鸣谷乐园项目</t>
  </si>
  <si>
    <t>窑店</t>
  </si>
  <si>
    <t>鹿鸣城堡、乐园基础设施、道路、广场、水电、绿化，魔法田园街、田园食坊、无动力乐园、滑行攀岩、田园书吧、
自然教育游乐馆、鹿鸣驿站、咖啡屋、萌宠乐园、星空营地、卡丁车项目等。</t>
  </si>
  <si>
    <t>该项目建成后产权归村集体所有，每年为集体增加收入184万元。可增加就业30人，每人每年可收入25000元。带动周边农户农产品销售，增加群众收入。</t>
  </si>
  <si>
    <t>（一）经营方式：反租倒包（二）经营情况：项目租金年收入184万元（三）就业务工：可带动群众30人实现就业，带动周边农户农产品销售，增加群众收入。</t>
  </si>
  <si>
    <t>2024年陕州区菜园乡南阳村智能温室樱桃大棚项目</t>
  </si>
  <si>
    <t>南阳村</t>
  </si>
  <si>
    <t>新建智能温室樱桃大棚两个，总建筑面积6050㎡。包含温室主体框架材料及安装、土建基础设施建设、通风系统、供暖系统、水肥一体化灌溉系统、内部配套设施、智能控制系统、农用机械设备。</t>
  </si>
  <si>
    <t>该项目实施后将由南阳村的专业樱桃种植合作社租赁使用，该合作社目前已经在南阳村流转土地200余亩用于樱桃种植，已经带动村民20余人实现就业，该项目的实施能够进一步丰富菜园乡的果品种类，助力打响菜园水果的招牌。</t>
  </si>
  <si>
    <t>该项目实施后产权归南阳村集体所有，预计每年帮助南阳村集体增收15万元左右，同时能够为南阳村脱贫户、监测户提供就业岗位30个左右。</t>
  </si>
  <si>
    <t>2024年陕州区菜园乡崔家村谷物晾晒仓储场建设项目</t>
  </si>
  <si>
    <t>崔家村</t>
  </si>
  <si>
    <t>硬化场地2500平方米；新建钢构房1500平方米；采购对流式150吨烘干机1台及配套清晾筛，仓储1000平方米，管理房200平方米，农产品深加工车间300平方米</t>
  </si>
  <si>
    <t>该项目以崔家村及周边万亩优质麦田为依托，可以有效解决目前存在的晾晒及烘干设施缺乏等问题，能够为种粮大户及普通农户的夏粮及秋粮收获提供有力保障，同时有助于菜园乡东凡塬高品质粮食种植带的形成。该项目实收预计能够解决脱贫户及监测户15人左右的就业问题，同时每年可为村集体增收30万左右。</t>
  </si>
  <si>
    <t>该项目实施后产权归村集体所有，预计每年帮助村集体增收30余万元，可以提供就业岗位20个左右。</t>
  </si>
  <si>
    <t>2024年陕州区张茅乡东村温棚配套项目</t>
  </si>
  <si>
    <t>东村</t>
  </si>
  <si>
    <t>建设直径80毫米的排水管道1600米，安装无塔供水设备及其配套设施</t>
  </si>
  <si>
    <t>该项目产权归村集体所有，项目建成后增加村集体收入10万元，带动脱贫户3户6人</t>
  </si>
  <si>
    <t>张茅乡政府</t>
  </si>
  <si>
    <t>2024年陕州区王家后乡赵里河村精品民宿项目</t>
  </si>
  <si>
    <t>赵里河村</t>
  </si>
  <si>
    <t>赵里河村民宿项目2期工程:
①提升改造5座农家小院窑洞及配套设施，预估300万资金。
②入民宿区道路拓宽改造硬化，长500米，宽6米，厚0.2米，预估资金35万元。</t>
  </si>
  <si>
    <t>一是项目建成后的产权归村集体所有，预计每年增加村集体收入18万元左右；二是项目实施后将直接带动12人务工，每人增加年收入8000元；三是辐射带动周边农户杂粮、肉、蛋等特色农副产品（商品）销售，预计增收1万元以上。</t>
  </si>
  <si>
    <t>一是项目建成后的产权归村集体所有，项目租金年收入18万元左右；二是带动12人务工，每人增加年收入8000元；三是带动农户杂粮、肉、蛋等特色农副产品（商品）销售，预计增收1万元以上；四是技术培训：运营公司按季度开设村民乡村旅游服务相关知识技能培训班，每年培训人数不少于10人，以提升项目及乡村整体旅游服务水平。</t>
  </si>
  <si>
    <t>2024年陕州区观音堂镇阳洼村青贮饲草加工储备项目</t>
  </si>
  <si>
    <t>阳洼村</t>
  </si>
  <si>
    <t>加工车间一座、电子度量衡安装、饲料发酵池两座、包裹堆放区两处，实验室和生活办公楼房，围墙栅栏建设等基础设施和电子度量衡安装、装载机、夹包机、裹包机、捡拾机、拖拉机、打捆机、揉丝机、青贮饲料收割机、压窖机等机械设备。</t>
  </si>
  <si>
    <t>该项目建成后产权归村集体所有，预计可带动观音堂镇脱贫户、一般户200人务工就业，实现务工增收致富，实现人均务工年增收1万余元。同时增加观音堂及周边各村集体经济预计300万余元，具有较好的经济效益和社会效益。</t>
  </si>
  <si>
    <t>（一）经营方式：出租。
（二）经营情况：项目租金年收入60万元。
（三）就业务工：可带动阳洼村脱贫户30户40人，其中三类户15户16人实现就业，预计每人每年可增加收入10000元，全年共计40万。
（四）辐射周围村务工脱贫户80户100人，其中三类户20户60人实现就业，预计每人每年可增加收入10000元以上。
（五）带动周边10万亩玉米种植，亩均增收200元，合计2000万。
（六）辐射周边乡镇，预计增加相关村集体收入300万元。</t>
  </si>
  <si>
    <t>2024年陕州区西李村乡柳沟葡萄种植科技示范基地提升项目</t>
  </si>
  <si>
    <t>柳沟村</t>
  </si>
  <si>
    <t>新建灌溉机井2眼，电力配套设备1套，及其它相关配套设施。</t>
  </si>
  <si>
    <t>项目建成后，提升葡萄种植示范基地灌溉，增加葡萄基地效益，增加村集体收入3万元；增加群众务工收入3000元。</t>
  </si>
  <si>
    <t>项目建成后，带动群众务工20人，其中脱贫户10人务工，增加收入3000元。</t>
  </si>
  <si>
    <t>2024年陕州区西李村乡易地搬迁点光伏电站项目</t>
  </si>
  <si>
    <t>李村、塔罗、方里、岳庄、陡沟</t>
  </si>
  <si>
    <t>新建易地搬迁点2000千瓦光伏发电电站：（李村社区1000千瓦光伏电站一座；塔罗社区300千瓦光伏电站一座；方里社区300千瓦光伏电站一座；岳庄社区200千瓦光伏电站一座；陡沟社区200千瓦光伏电站一座）</t>
  </si>
  <si>
    <t>该项目产权归社区所有，预计每年将为每个社区均增加收入15万元。</t>
  </si>
  <si>
    <t>区发改委</t>
  </si>
  <si>
    <t>2024年陕州区小额扶贫信贷贴息项目</t>
  </si>
  <si>
    <t>陕州区</t>
  </si>
  <si>
    <t>对2023年发放的金融扶贫小额贷款按照发放金额与基准利率进行全额贴息。</t>
  </si>
  <si>
    <t>为5000余户脱贫户产业发展提供了资金支持，增加其经济收入，稳固其经济来源。</t>
  </si>
  <si>
    <t>5万以内，基准利率，免抵押、免担保，全额贴息。</t>
  </si>
  <si>
    <t>区金融局</t>
  </si>
  <si>
    <t>2024年陕州区到户产业奖补项目</t>
  </si>
  <si>
    <t>涉及13个乡镇，鼓励脱贫户、监测户发展种植、养殖、小加工等，拓宽增收渠道，对自主申请并符合条件的脱贫户、监测户进行资金扶持。</t>
  </si>
  <si>
    <t>项目实施后，全区共有脱贫户、监测户6000余户受益，平均每户增加收入3000元。</t>
  </si>
  <si>
    <t>区乡村振兴局</t>
  </si>
  <si>
    <t>2024年陕州区项目管理费</t>
  </si>
  <si>
    <t>项目管理费</t>
  </si>
  <si>
    <t>财政衔接资金产业项目绩效评价服务项目，各乡镇及项目实施单位下达项目管理费，三方资产确权费用,财政衔接推进乡村振兴补助资金非产业类项目绩效管理费</t>
  </si>
  <si>
    <t>用于各项目实施单位前期设计、评审、招标、监理、 验收、绩效管理等与项目管理相关的支出，提升全区衔接资金项目全流程档案整理水平、制定项目绩效指标，进一步提高财政衔接资金产业项目、非产业项目的效益发挥。</t>
  </si>
  <si>
    <t>2024年陕州区区派第一书记工作经费项目</t>
  </si>
  <si>
    <t>2023年第四季度、2024年第1-3季度第一书记工作经费补贴资金。</t>
  </si>
  <si>
    <t>为驻村第一书记提供必要的办公条件，推动驻村第一书记安心驻村、用心工作，做好服务保障，61名驻村第一书记工作经费按照每人1万元/年标准。</t>
  </si>
  <si>
    <t>区委组织部</t>
  </si>
  <si>
    <t>2024年陕州区区派驻村工作队员开展帮扶工作经费项目</t>
  </si>
  <si>
    <t>2024年四个季度区派驻村工作队员开展帮扶工作经费补贴资金。</t>
  </si>
  <si>
    <t>为驻村干部提供必要的办公条件，推动驻村干部安心驻村、用心工作，做好服务保障，驻村工作队员工作经费按照每人200元/月标准。</t>
  </si>
  <si>
    <t>2024年陕州区“雨露计划”补助项目</t>
  </si>
  <si>
    <t>就业
创业</t>
  </si>
  <si>
    <t>1、2023年秋季、2024年春季职业教育补助（补助标准：1500元/人/期）；2、2023年下半年短期技能培训补助、2024年上半年短期技能培训补助：（补助标准：A类2000元/人、B类1800元/人、C类1500元/人）；3、农村实用技术培训；4、致富带头人培训</t>
  </si>
  <si>
    <t>计划职业教育补助2300人次；计划短期技能培训补助300人；计划农村实用技术培训400人；计划致富带头人培训200人。</t>
  </si>
  <si>
    <t>参加职业教育学习、短期技能培训、农村实用技术培训，学习相关技能，提升就业创业能力、农村实用技术水平，带动群众增加收入。</t>
  </si>
  <si>
    <t>2024年陕州区区外就业一次性交通补助以及区内务工劳务补助资金项目</t>
  </si>
  <si>
    <t>省外务工人员每人每年可申请一次性往返交通补助300元，区外省内就业人员每人每年可申请一次性往返交通补助260元；区内务工人员务工年收入达7000元以上的（不含公益岗），每人每年可申请1次劳务补助200元。以上补贴每人每年只能享受一次。</t>
  </si>
  <si>
    <t>预计收益人8200人</t>
  </si>
  <si>
    <t>带动脱贫户、监测户约8200人实现就业，每人每年实现增收200—300元。</t>
  </si>
  <si>
    <t>区乡村振兴局、区人社局</t>
  </si>
  <si>
    <t>2024年陕州区公益性岗位补贴项目</t>
  </si>
  <si>
    <t>按照“资金整合、职能整合、核定总量、改善待遇、职责明确”的原则，将现有农村公益岗中的保洁员、治安巡逻员、道路维护员、水利设施管护员、防火员、就业协理员、光伏管护员等乡村公益岗统一整合（原有的搬迁公益岗继续按照现行管理办法考核管理），选优配强乡村公益性岗位队伍，全面提升乡村公共服务能力和水平。具体补贴标准：村级公益岗原则上每月出勤不低于10次，300元/月；乡级专业队原则上每月出勤不低于15个工作日（每个工作日按8小时折算），900元/月；片区服务队在完成村级公益岗既定职责获得补贴的基础上，由各乡镇对完成片区服务队工作任务给予再补贴，原则上每人每月增发补贴不超出300元。</t>
  </si>
  <si>
    <t>2024年陕州区13个乡镇乡村公益性岗位约3182人，全年计划申请公益性岗位补贴1400万元。</t>
  </si>
  <si>
    <t>进一步巩固拓展脱贫攻坚成果，高效衔接推进乡村振兴，充分发挥乡村公益性岗位就业兜底保障作用，选优配强乡村公益性岗位队伍，全面提升乡村公共服务能力和水平。</t>
  </si>
  <si>
    <t>2024年陕州区支付易地扶贫搬迁融资资金县级资金利息</t>
  </si>
  <si>
    <t>易地扶贫搬迁后续扶持</t>
  </si>
  <si>
    <t>2024年陕州区易地扶贫搬迁融资资金县级利息</t>
  </si>
  <si>
    <t>2024年陕州区易地扶贫搬迁安置点公益性岗位补贴资金项目</t>
  </si>
  <si>
    <t>2024年全年（1月-12月）145名易地扶贫搬迁安置点公益性岗位资金补贴</t>
  </si>
  <si>
    <t>补贴全区12个乡镇，32个易地扶贫搬迁安置点开发易地扶贫搬迁公益性岗位145人</t>
  </si>
  <si>
    <t>保证不能外出务工且有就业意愿的易地搬迁脱贫劳动力在家门口务工就业，提高易地搬迁脱贫户收入能力，降低脱贫户家庭负担；有效提高易地搬迁脱贫家庭生活质量，提高脱贫户收入能力，实现高质量稳定脱贫。</t>
  </si>
  <si>
    <t>2024年三门峡市陕州区实用性村庄规划编制项目</t>
  </si>
  <si>
    <t>乡村建设行动</t>
  </si>
  <si>
    <t>新增</t>
  </si>
  <si>
    <t>完成全区剩余行政村的实用性村庄规划编制，根据产业发展规律，合理安排产业用地布局。</t>
  </si>
  <si>
    <t>1、确定村庄建设用地整治类型、范围、面积和新增耕地面积等。2、落实乡村振兴战略，引领乡村建设行动，优化村庄布局，保障乡村产业发展用地，推动乡村地区高质量发展。</t>
  </si>
  <si>
    <t>保障乡村产业发展用地，推动乡村地区高质量发展。</t>
  </si>
  <si>
    <t>陕州区自然资源局</t>
  </si>
  <si>
    <t>2024年陕州区观音堂镇段家门村饮水工程</t>
  </si>
  <si>
    <t>段家门村</t>
  </si>
  <si>
    <t>杨树洼组、鸡疙瘩组供水设备，无塔供水器，数量2台，型号20方。</t>
  </si>
  <si>
    <t>项目实施后，该项目产权归属村集体所有，可保障40户100人的供水能力</t>
  </si>
  <si>
    <t>区水利局</t>
  </si>
  <si>
    <t>2024年陕州区西李村乡岳庄村饮水安全提升项目</t>
  </si>
  <si>
    <t>岳庄村</t>
  </si>
  <si>
    <t>铺设提水管道380米、输水管道1610米及相关电力、蓄水池等配套设施。</t>
  </si>
  <si>
    <t>项目建成后，可解决全村群众283户952人（其中脱贫户174户535人，监测户22户54人）的饮水安全问题。</t>
  </si>
  <si>
    <t>解决脱贫户174户535人，监测户22户54人的饮水安全问题。</t>
  </si>
  <si>
    <t>2024年陕州区店子乡店子村饮水项目改造提升工程</t>
  </si>
  <si>
    <t>店子村</t>
  </si>
  <si>
    <t>一是对店子村原水源地（湾子村丙玉组）蓄水池进行加固加高；二是新增水源地1个，具体位置暂定为店子村西组桥沟处，并申请75型号水管约2500米，75型号快接25个。</t>
  </si>
  <si>
    <t>切实解决店子村东、西组、政府、中心校、养殖小区及沿街道商铺共计500余人的饮水问题</t>
  </si>
  <si>
    <t>2024年陕州区宫前乡三道院村饮水安全巩固提升工程</t>
  </si>
  <si>
    <t>三道院村</t>
  </si>
  <si>
    <t>宫前乡三道元村三道院村饮水安全巩固提升项目，大口井6处，管理房5间，蓄水池5个，主水管线路7200米，入户水管3200米，入户管网185户，水泵4个，电缆线1800米。</t>
  </si>
  <si>
    <t>项目建成后，产权归集体所有,改善农村生产生活条件，提高农民生活质量，受益群众185户，548人。</t>
  </si>
  <si>
    <t>项目建成后，产权归集体所有,解决群众185户，548人安全饮水问题。</t>
  </si>
  <si>
    <t>2024年陕州区甘棠街道土桥村饮水安全巩固提升工程</t>
  </si>
  <si>
    <t>甘棠街道土桥村</t>
  </si>
  <si>
    <t>安装智能水表742套(其中土桥村150套、苍龙湾社区592套)，含水表箱；50m³无塔供水器1座；90ØPE管1200米；3寸钢管200米；阀门5套；无线调控装置1套；开挖回填顶管费用；无塔供水器底座砖混费用；3寸井壁管120米；电缆120米；水泵1套；钩井及安装费用。</t>
  </si>
  <si>
    <t>提升土桥村3个村民组150户群众及苍龙湾社区592户居民饮水质量，保障居民安全饮水，为乡村振兴增添活力。</t>
  </si>
  <si>
    <t>2024年陕州区西张村镇张二村饮水入户工程项目</t>
  </si>
  <si>
    <t>张二</t>
  </si>
  <si>
    <t>需更换水泵250Q/50-80/40一台，扬程70米，出水量50m3/时，新建提管站1处，ф63PE饮水管道 15000米，ф160主管道800米，50立方无塔供水器2座，入户水表649户。</t>
  </si>
  <si>
    <t>项目实施后，可解决张二村649户，1845口人的饮水难问题，为巩固脱贫攻坚成效打下坚实基础。</t>
  </si>
  <si>
    <t>2024年陕州区硖石乡三教地村组组通道路硬化项目</t>
  </si>
  <si>
    <t>三教地村</t>
  </si>
  <si>
    <t>中队庙支路至窑沟组1480米，宽3米，厚0.18米、下队庙支路至半山村口1450米，宽3.5米，厚0.18米。南岭至对九洼牛场1650米，宽3.5米，厚0.18米。</t>
  </si>
  <si>
    <t>项目实施后，预计收益群众302户，1156人，改善群众生产生活条件</t>
  </si>
  <si>
    <t>区交通运输局</t>
  </si>
  <si>
    <t>2024年宫前乡宫前村村部至贾家组道路硬化建设项目</t>
  </si>
  <si>
    <t>宫前村</t>
  </si>
  <si>
    <t>宫前村村部至贾家组道路长800米，宽3.5米，厚0.18米。</t>
  </si>
  <si>
    <t>项目建成后，产权归集体所有,改善农村生产生活条件，提高农民生活质量，解决25户80余口人出行不便问题.</t>
  </si>
  <si>
    <t>2024年宫前乡瓦窑沟村瓦窑沟组至观宫路道路硬化建设项目</t>
  </si>
  <si>
    <t>瓦窑沟村</t>
  </si>
  <si>
    <t>瓦窑沟村瓦窑沟组至观宫路道路长2980米，宽3.5米、厚0.18米硬化建设项目。</t>
  </si>
  <si>
    <t>项目建成后，产权归集体所有,改善农村生产生活条件，提高农民生活质量，解决90户300余口人出行不便问题.</t>
  </si>
  <si>
    <t>2024年陕州区张汴乡草庙村产业路建设项目</t>
  </si>
  <si>
    <t>草庙村</t>
  </si>
  <si>
    <t>草庙村道路建设长1300米，宽4.5米，厚0.18米。</t>
  </si>
  <si>
    <t>项目建成后，可解决85户214口人出行问题。</t>
  </si>
  <si>
    <t>进一步改善草庙村85户214口人的生产生活条件。</t>
  </si>
  <si>
    <t>2024年陕州区西李村乡原村村北坡生产道路硬化项目</t>
  </si>
  <si>
    <t>原村</t>
  </si>
  <si>
    <t>新建生产硬化道路1700米，路面宽3.5米，厚0.18米。</t>
  </si>
  <si>
    <t>可解决350户1050人生产难的问题，进一步改善原村生产条件，其中受益脱贫户120户388人。</t>
  </si>
  <si>
    <t>受益脱贫户120户388人生产难的问题。</t>
  </si>
  <si>
    <t>2024年甘棠街道红旗村道路硬化项目</t>
  </si>
  <si>
    <t>改建</t>
  </si>
  <si>
    <t>红旗村</t>
  </si>
  <si>
    <t>红旗村委东边路长1100米，宽4米、厚0.18米。</t>
  </si>
  <si>
    <t>项目实施后可解决664户，2148口人，监测户10户16人出行问题，改善群众生产生活条件。</t>
  </si>
  <si>
    <t>该项目产权归集体所有，预计解决664户，2148口人，监测户10户16人出行问题。</t>
  </si>
  <si>
    <t>陕州区易地搬迁安置点数字智能化管理平台建设项目</t>
  </si>
  <si>
    <t>苍龙湾安置点、和美嘉园安置点、五龙苑安置点、聚馨苑安置点、张三安置点、李村安置点、观和苑安置点</t>
  </si>
  <si>
    <t>7个800人以上易地搬迁安置点数字智能化管理平台建设</t>
  </si>
  <si>
    <t>通过实施安置点数字智能化管理平台建设项目，全面建立搬迁群众社区后续扶持平台管理智能化服务体系，科学设立“网格化”保障功能体系，建立政策落实、社区管理、治安维护、社会治理、公益救助、群众关切等智能化规范化服务平台，全面提升中大型社区“一站式”服务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</si>
</sst>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1"/>
      <name val="宋体"/>
      <charset val="134"/>
      <scheme val="minor"/>
    </font>
    <font>
      <b/>
      <sz val="18"/>
      <name val="宋体"/>
      <charset val="134"/>
      <scheme val="minor"/>
    </font>
    <font>
      <b/>
      <sz val="11"/>
      <name val="宋体"/>
      <charset val="134"/>
      <scheme val="minor"/>
    </font>
    <font>
      <sz val="10"/>
      <color rgb="FF000000"/>
      <name val="黑体"/>
      <charset val="134"/>
    </font>
    <font>
      <b/>
      <sz val="11"/>
      <color theme="1"/>
      <name val="宋体"/>
      <charset val="134"/>
      <scheme val="minor"/>
    </font>
    <font>
      <sz val="10"/>
      <name val="宋体"/>
      <charset val="134"/>
    </font>
    <font>
      <sz val="10"/>
      <name val="宋体"/>
      <charset val="134"/>
      <scheme val="minor"/>
    </font>
    <font>
      <sz val="10"/>
      <color theme="1"/>
      <name val="宋体"/>
      <charset val="134"/>
      <scheme val="minor"/>
    </font>
    <font>
      <sz val="10"/>
      <color theme="1"/>
      <name val="宋体"/>
      <charset val="134"/>
    </font>
    <font>
      <sz val="10"/>
      <color rgb="FF000000"/>
      <name val="宋体"/>
      <charset val="134"/>
      <scheme val="minor"/>
    </font>
    <font>
      <sz val="10"/>
      <color rgb="FF000000"/>
      <name val="宋体"/>
      <charset val="134"/>
    </font>
    <font>
      <sz val="10"/>
      <color rgb="FF000000"/>
      <name val="仿宋_GB2312"/>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 fillId="0" borderId="1" xfId="0" applyFont="1" applyFill="1" applyBorder="1">
      <alignmen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4"/>
  <sheetViews>
    <sheetView tabSelected="1" workbookViewId="0">
      <pane ySplit="4" topLeftCell="A5" activePane="bottomLeft" state="frozen"/>
      <selection/>
      <selection pane="bottomLeft" activeCell="A5" sqref="A5:A44"/>
    </sheetView>
  </sheetViews>
  <sheetFormatPr defaultColWidth="9" defaultRowHeight="13.5"/>
  <cols>
    <col min="1" max="1" width="4.875" style="1" customWidth="1"/>
    <col min="2" max="2" width="12.625" style="1" customWidth="1"/>
    <col min="3" max="3" width="5.625" style="2" customWidth="1"/>
    <col min="4" max="5" width="5.625" style="1" customWidth="1"/>
    <col min="6" max="6" width="41.25" style="1" customWidth="1"/>
    <col min="7" max="11" width="7.625" style="1" customWidth="1"/>
    <col min="12" max="12" width="32.5" style="1" customWidth="1"/>
    <col min="13" max="13" width="30.625" style="1" customWidth="1"/>
    <col min="14" max="16" width="5.625" style="1" customWidth="1"/>
    <col min="17" max="16384" width="9" style="1"/>
  </cols>
  <sheetData>
    <row r="1" s="1" customFormat="1" ht="49" customHeight="1" spans="1:15">
      <c r="A1" s="3" t="s">
        <v>0</v>
      </c>
      <c r="B1" s="3"/>
      <c r="C1" s="3"/>
      <c r="D1" s="3"/>
      <c r="E1" s="3"/>
      <c r="F1" s="3"/>
      <c r="G1" s="3"/>
      <c r="H1" s="3"/>
      <c r="I1" s="3"/>
      <c r="J1" s="3"/>
      <c r="K1" s="3"/>
      <c r="L1" s="3"/>
      <c r="M1" s="3"/>
      <c r="N1" s="3"/>
      <c r="O1" s="3"/>
    </row>
    <row r="2" s="1" customFormat="1" ht="36" customHeight="1" spans="1:15">
      <c r="A2" s="4" t="s">
        <v>1</v>
      </c>
      <c r="B2" s="4" t="s">
        <v>2</v>
      </c>
      <c r="C2" s="4" t="s">
        <v>3</v>
      </c>
      <c r="D2" s="4" t="s">
        <v>4</v>
      </c>
      <c r="E2" s="4" t="s">
        <v>5</v>
      </c>
      <c r="F2" s="4" t="s">
        <v>6</v>
      </c>
      <c r="G2" s="5" t="s">
        <v>7</v>
      </c>
      <c r="H2" s="6"/>
      <c r="I2" s="6"/>
      <c r="J2" s="6"/>
      <c r="K2" s="6"/>
      <c r="L2" s="30" t="s">
        <v>8</v>
      </c>
      <c r="M2" s="30" t="s">
        <v>9</v>
      </c>
      <c r="N2" s="30" t="s">
        <v>10</v>
      </c>
      <c r="O2" s="30" t="s">
        <v>11</v>
      </c>
    </row>
    <row r="3" s="1" customFormat="1" ht="36" customHeight="1" spans="1:15">
      <c r="A3" s="4"/>
      <c r="B3" s="4"/>
      <c r="C3" s="4"/>
      <c r="D3" s="4"/>
      <c r="E3" s="4"/>
      <c r="F3" s="4"/>
      <c r="G3" s="7" t="s">
        <v>12</v>
      </c>
      <c r="H3" s="8" t="s">
        <v>13</v>
      </c>
      <c r="I3" s="8" t="s">
        <v>14</v>
      </c>
      <c r="J3" s="8" t="s">
        <v>15</v>
      </c>
      <c r="K3" s="8" t="s">
        <v>16</v>
      </c>
      <c r="L3" s="31"/>
      <c r="M3" s="31"/>
      <c r="N3" s="31"/>
      <c r="O3" s="31"/>
    </row>
    <row r="4" customFormat="1" ht="34" customHeight="1" spans="1:15">
      <c r="A4" s="9"/>
      <c r="B4" s="10" t="s">
        <v>17</v>
      </c>
      <c r="C4" s="11"/>
      <c r="D4" s="11"/>
      <c r="E4" s="12"/>
      <c r="F4" s="9"/>
      <c r="G4" s="13">
        <f>SUM(G5:G44)</f>
        <v>17556.78</v>
      </c>
      <c r="H4" s="13">
        <f>SUM(H5:H43)</f>
        <v>6267</v>
      </c>
      <c r="I4" s="13">
        <f>SUM(I5:I43)</f>
        <v>2134.16</v>
      </c>
      <c r="J4" s="13">
        <f>SUM(J5:J43)</f>
        <v>1967</v>
      </c>
      <c r="K4" s="13">
        <f>SUM(K5:K44)</f>
        <v>7188.62</v>
      </c>
      <c r="L4" s="9"/>
      <c r="M4" s="9"/>
      <c r="N4" s="9"/>
      <c r="O4" s="9"/>
    </row>
    <row r="5" customFormat="1" ht="100" customHeight="1" spans="1:15">
      <c r="A5" s="14">
        <f>ROW()-4</f>
        <v>1</v>
      </c>
      <c r="B5" s="15" t="s">
        <v>18</v>
      </c>
      <c r="C5" s="15" t="s">
        <v>19</v>
      </c>
      <c r="D5" s="15" t="s">
        <v>20</v>
      </c>
      <c r="E5" s="15" t="s">
        <v>21</v>
      </c>
      <c r="F5" s="15" t="s">
        <v>22</v>
      </c>
      <c r="G5" s="16">
        <v>480</v>
      </c>
      <c r="H5" s="16">
        <v>400</v>
      </c>
      <c r="I5" s="16"/>
      <c r="J5" s="16"/>
      <c r="K5" s="16">
        <v>80</v>
      </c>
      <c r="L5" s="15" t="s">
        <v>23</v>
      </c>
      <c r="M5" s="15" t="s">
        <v>24</v>
      </c>
      <c r="N5" s="15" t="s">
        <v>25</v>
      </c>
      <c r="O5" s="26"/>
    </row>
    <row r="6" customFormat="1" ht="114" customHeight="1" spans="1:15">
      <c r="A6" s="14">
        <f t="shared" ref="A6:A15" si="0">ROW()-4</f>
        <v>2</v>
      </c>
      <c r="B6" s="15" t="s">
        <v>26</v>
      </c>
      <c r="C6" s="15" t="s">
        <v>19</v>
      </c>
      <c r="D6" s="15" t="s">
        <v>20</v>
      </c>
      <c r="E6" s="15" t="s">
        <v>27</v>
      </c>
      <c r="F6" s="17" t="s">
        <v>28</v>
      </c>
      <c r="G6" s="15">
        <v>215</v>
      </c>
      <c r="H6" s="15"/>
      <c r="I6" s="15">
        <v>150</v>
      </c>
      <c r="J6" s="15"/>
      <c r="K6" s="15">
        <v>65</v>
      </c>
      <c r="L6" s="15" t="s">
        <v>29</v>
      </c>
      <c r="M6" s="15" t="s">
        <v>30</v>
      </c>
      <c r="N6" s="15" t="s">
        <v>25</v>
      </c>
      <c r="O6" s="26"/>
    </row>
    <row r="7" customFormat="1" ht="108" customHeight="1" spans="1:15">
      <c r="A7" s="14">
        <f t="shared" si="0"/>
        <v>3</v>
      </c>
      <c r="B7" s="14" t="s">
        <v>31</v>
      </c>
      <c r="C7" s="15" t="s">
        <v>19</v>
      </c>
      <c r="D7" s="14" t="s">
        <v>20</v>
      </c>
      <c r="E7" s="14" t="s">
        <v>32</v>
      </c>
      <c r="F7" s="14" t="s">
        <v>33</v>
      </c>
      <c r="G7" s="15">
        <v>340</v>
      </c>
      <c r="H7" s="15"/>
      <c r="I7" s="15">
        <v>280</v>
      </c>
      <c r="J7" s="15"/>
      <c r="K7" s="15">
        <v>60</v>
      </c>
      <c r="L7" s="14" t="s">
        <v>34</v>
      </c>
      <c r="M7" s="14" t="s">
        <v>34</v>
      </c>
      <c r="N7" s="24" t="s">
        <v>35</v>
      </c>
      <c r="O7" s="26"/>
    </row>
    <row r="8" customFormat="1" ht="100" customHeight="1" spans="1:15">
      <c r="A8" s="14">
        <f t="shared" si="0"/>
        <v>4</v>
      </c>
      <c r="B8" s="14" t="s">
        <v>36</v>
      </c>
      <c r="C8" s="15" t="s">
        <v>19</v>
      </c>
      <c r="D8" s="14" t="s">
        <v>20</v>
      </c>
      <c r="E8" s="14" t="s">
        <v>37</v>
      </c>
      <c r="F8" s="18" t="s">
        <v>38</v>
      </c>
      <c r="G8" s="14">
        <v>130</v>
      </c>
      <c r="H8" s="14">
        <v>100</v>
      </c>
      <c r="I8" s="14"/>
      <c r="J8" s="14"/>
      <c r="K8" s="14">
        <v>30</v>
      </c>
      <c r="L8" s="14" t="s">
        <v>39</v>
      </c>
      <c r="M8" s="18" t="s">
        <v>40</v>
      </c>
      <c r="N8" s="14" t="s">
        <v>25</v>
      </c>
      <c r="O8" s="26"/>
    </row>
    <row r="9" customFormat="1" ht="100" customHeight="1" spans="1:15">
      <c r="A9" s="14">
        <f t="shared" si="0"/>
        <v>5</v>
      </c>
      <c r="B9" s="17" t="s">
        <v>41</v>
      </c>
      <c r="C9" s="15" t="s">
        <v>19</v>
      </c>
      <c r="D9" s="17" t="s">
        <v>20</v>
      </c>
      <c r="E9" s="17" t="s">
        <v>42</v>
      </c>
      <c r="F9" s="17" t="s">
        <v>43</v>
      </c>
      <c r="G9" s="17">
        <v>1951</v>
      </c>
      <c r="H9" s="17"/>
      <c r="I9" s="17"/>
      <c r="J9" s="17"/>
      <c r="K9" s="17">
        <v>1951</v>
      </c>
      <c r="L9" s="17" t="s">
        <v>44</v>
      </c>
      <c r="M9" s="17" t="s">
        <v>45</v>
      </c>
      <c r="N9" s="15" t="s">
        <v>25</v>
      </c>
      <c r="O9" s="17"/>
    </row>
    <row r="10" customFormat="1" ht="100" customHeight="1" spans="1:15">
      <c r="A10" s="14">
        <f t="shared" si="0"/>
        <v>6</v>
      </c>
      <c r="B10" s="17" t="s">
        <v>46</v>
      </c>
      <c r="C10" s="15" t="s">
        <v>19</v>
      </c>
      <c r="D10" s="17" t="s">
        <v>20</v>
      </c>
      <c r="E10" s="17" t="s">
        <v>47</v>
      </c>
      <c r="F10" s="17" t="s">
        <v>48</v>
      </c>
      <c r="G10" s="17">
        <v>500</v>
      </c>
      <c r="H10" s="17"/>
      <c r="I10" s="17">
        <v>400</v>
      </c>
      <c r="J10" s="17">
        <v>100</v>
      </c>
      <c r="K10" s="17"/>
      <c r="L10" s="17" t="s">
        <v>49</v>
      </c>
      <c r="M10" s="17" t="s">
        <v>50</v>
      </c>
      <c r="N10" s="17" t="s">
        <v>35</v>
      </c>
      <c r="O10" s="17"/>
    </row>
    <row r="11" customFormat="1" ht="105" customHeight="1" spans="1:15">
      <c r="A11" s="14">
        <f t="shared" si="0"/>
        <v>7</v>
      </c>
      <c r="B11" s="19" t="s">
        <v>51</v>
      </c>
      <c r="C11" s="15" t="s">
        <v>19</v>
      </c>
      <c r="D11" s="19" t="s">
        <v>20</v>
      </c>
      <c r="E11" s="19" t="s">
        <v>52</v>
      </c>
      <c r="F11" s="19" t="s">
        <v>53</v>
      </c>
      <c r="G11" s="19">
        <v>70.62</v>
      </c>
      <c r="H11" s="19"/>
      <c r="I11" s="19">
        <v>50</v>
      </c>
      <c r="J11" s="19"/>
      <c r="K11" s="19">
        <v>20.62</v>
      </c>
      <c r="L11" s="19" t="s">
        <v>54</v>
      </c>
      <c r="M11" s="19" t="s">
        <v>55</v>
      </c>
      <c r="N11" s="19" t="s">
        <v>25</v>
      </c>
      <c r="O11" s="26"/>
    </row>
    <row r="12" customFormat="1" ht="105" customHeight="1" spans="1:15">
      <c r="A12" s="14">
        <f t="shared" si="0"/>
        <v>8</v>
      </c>
      <c r="B12" s="19" t="s">
        <v>56</v>
      </c>
      <c r="C12" s="15" t="s">
        <v>19</v>
      </c>
      <c r="D12" s="19" t="s">
        <v>20</v>
      </c>
      <c r="E12" s="19" t="s">
        <v>57</v>
      </c>
      <c r="F12" s="19" t="s">
        <v>58</v>
      </c>
      <c r="G12" s="19">
        <v>427</v>
      </c>
      <c r="H12" s="19">
        <v>200</v>
      </c>
      <c r="I12" s="19"/>
      <c r="J12" s="19">
        <v>227</v>
      </c>
      <c r="K12" s="19"/>
      <c r="L12" s="19" t="s">
        <v>59</v>
      </c>
      <c r="M12" s="19" t="s">
        <v>59</v>
      </c>
      <c r="N12" s="19" t="s">
        <v>25</v>
      </c>
      <c r="O12" s="26"/>
    </row>
    <row r="13" customFormat="1" ht="109" customHeight="1" spans="1:15">
      <c r="A13" s="14">
        <f t="shared" si="0"/>
        <v>9</v>
      </c>
      <c r="B13" s="17" t="s">
        <v>60</v>
      </c>
      <c r="C13" s="15" t="s">
        <v>19</v>
      </c>
      <c r="D13" s="19" t="s">
        <v>20</v>
      </c>
      <c r="E13" s="19" t="s">
        <v>61</v>
      </c>
      <c r="F13" s="19" t="s">
        <v>62</v>
      </c>
      <c r="G13" s="19">
        <v>3000</v>
      </c>
      <c r="H13" s="19"/>
      <c r="I13" s="19"/>
      <c r="J13" s="19">
        <v>1500</v>
      </c>
      <c r="K13" s="19">
        <v>1500</v>
      </c>
      <c r="L13" s="19" t="s">
        <v>63</v>
      </c>
      <c r="M13" s="19" t="s">
        <v>64</v>
      </c>
      <c r="N13" s="19" t="s">
        <v>35</v>
      </c>
      <c r="O13" s="26"/>
    </row>
    <row r="14" customFormat="1" ht="111" customHeight="1" spans="1:15">
      <c r="A14" s="14">
        <f t="shared" si="0"/>
        <v>10</v>
      </c>
      <c r="B14" s="19" t="s">
        <v>65</v>
      </c>
      <c r="C14" s="15" t="s">
        <v>19</v>
      </c>
      <c r="D14" s="19" t="s">
        <v>20</v>
      </c>
      <c r="E14" s="19" t="s">
        <v>66</v>
      </c>
      <c r="F14" s="19" t="s">
        <v>67</v>
      </c>
      <c r="G14" s="19">
        <v>350</v>
      </c>
      <c r="H14" s="19">
        <v>300</v>
      </c>
      <c r="I14" s="19"/>
      <c r="J14" s="19"/>
      <c r="K14" s="19">
        <v>50</v>
      </c>
      <c r="L14" s="32" t="s">
        <v>68</v>
      </c>
      <c r="M14" s="32" t="s">
        <v>69</v>
      </c>
      <c r="N14" s="19" t="s">
        <v>25</v>
      </c>
      <c r="O14" s="26"/>
    </row>
    <row r="15" customFormat="1" ht="113" customHeight="1" spans="1:15">
      <c r="A15" s="14">
        <f t="shared" si="0"/>
        <v>11</v>
      </c>
      <c r="B15" s="19" t="s">
        <v>70</v>
      </c>
      <c r="C15" s="15" t="s">
        <v>19</v>
      </c>
      <c r="D15" s="19" t="s">
        <v>20</v>
      </c>
      <c r="E15" s="19" t="s">
        <v>71</v>
      </c>
      <c r="F15" s="19" t="s">
        <v>72</v>
      </c>
      <c r="G15" s="19">
        <v>430</v>
      </c>
      <c r="H15" s="19">
        <v>350</v>
      </c>
      <c r="I15" s="19"/>
      <c r="J15" s="19"/>
      <c r="K15" s="19">
        <v>80</v>
      </c>
      <c r="L15" s="32" t="s">
        <v>73</v>
      </c>
      <c r="M15" s="32" t="s">
        <v>74</v>
      </c>
      <c r="N15" s="19" t="s">
        <v>25</v>
      </c>
      <c r="O15" s="26"/>
    </row>
    <row r="16" customFormat="1" ht="100" customHeight="1" spans="1:15">
      <c r="A16" s="14">
        <f t="shared" ref="A16:A25" si="1">ROW()-4</f>
        <v>12</v>
      </c>
      <c r="B16" s="20" t="s">
        <v>75</v>
      </c>
      <c r="C16" s="15" t="s">
        <v>19</v>
      </c>
      <c r="D16" s="20" t="s">
        <v>20</v>
      </c>
      <c r="E16" s="20" t="s">
        <v>76</v>
      </c>
      <c r="F16" s="20" t="s">
        <v>77</v>
      </c>
      <c r="G16" s="19">
        <v>180</v>
      </c>
      <c r="H16" s="19">
        <v>150</v>
      </c>
      <c r="I16" s="19"/>
      <c r="J16" s="19"/>
      <c r="K16" s="19">
        <v>30</v>
      </c>
      <c r="L16" s="20" t="s">
        <v>78</v>
      </c>
      <c r="M16" s="20" t="s">
        <v>78</v>
      </c>
      <c r="N16" s="20" t="s">
        <v>25</v>
      </c>
      <c r="O16" s="20" t="s">
        <v>79</v>
      </c>
    </row>
    <row r="17" customFormat="1" ht="123" customHeight="1" spans="1:15">
      <c r="A17" s="14">
        <f t="shared" si="1"/>
        <v>13</v>
      </c>
      <c r="B17" s="14" t="s">
        <v>80</v>
      </c>
      <c r="C17" s="15" t="s">
        <v>19</v>
      </c>
      <c r="D17" s="14" t="s">
        <v>20</v>
      </c>
      <c r="E17" s="14" t="s">
        <v>81</v>
      </c>
      <c r="F17" s="14" t="s">
        <v>82</v>
      </c>
      <c r="G17" s="19">
        <v>340</v>
      </c>
      <c r="H17" s="19">
        <v>300</v>
      </c>
      <c r="I17" s="19"/>
      <c r="J17" s="19">
        <v>40</v>
      </c>
      <c r="K17" s="19"/>
      <c r="L17" s="14" t="s">
        <v>83</v>
      </c>
      <c r="M17" s="14" t="s">
        <v>84</v>
      </c>
      <c r="N17" s="24" t="s">
        <v>35</v>
      </c>
      <c r="O17" s="26"/>
    </row>
    <row r="18" customFormat="1" ht="210" customHeight="1" spans="1:15">
      <c r="A18" s="14">
        <f t="shared" si="1"/>
        <v>14</v>
      </c>
      <c r="B18" s="14" t="s">
        <v>85</v>
      </c>
      <c r="C18" s="15" t="s">
        <v>19</v>
      </c>
      <c r="D18" s="14" t="s">
        <v>20</v>
      </c>
      <c r="E18" s="14" t="s">
        <v>86</v>
      </c>
      <c r="F18" s="14" t="s">
        <v>87</v>
      </c>
      <c r="G18" s="19">
        <v>1000</v>
      </c>
      <c r="H18" s="19"/>
      <c r="I18" s="19">
        <v>500</v>
      </c>
      <c r="J18" s="19"/>
      <c r="K18" s="19">
        <v>500</v>
      </c>
      <c r="L18" s="33" t="s">
        <v>88</v>
      </c>
      <c r="M18" s="14" t="s">
        <v>89</v>
      </c>
      <c r="N18" s="14" t="s">
        <v>25</v>
      </c>
      <c r="O18" s="26"/>
    </row>
    <row r="19" customFormat="1" ht="117" customHeight="1" spans="1:15">
      <c r="A19" s="14">
        <f t="shared" si="1"/>
        <v>15</v>
      </c>
      <c r="B19" s="15" t="s">
        <v>90</v>
      </c>
      <c r="C19" s="15" t="s">
        <v>19</v>
      </c>
      <c r="D19" s="15" t="s">
        <v>20</v>
      </c>
      <c r="E19" s="15" t="s">
        <v>91</v>
      </c>
      <c r="F19" s="15" t="s">
        <v>92</v>
      </c>
      <c r="G19" s="15">
        <v>75</v>
      </c>
      <c r="H19" s="15">
        <v>60</v>
      </c>
      <c r="I19" s="15"/>
      <c r="J19" s="15"/>
      <c r="K19" s="15">
        <v>15</v>
      </c>
      <c r="L19" s="15" t="s">
        <v>93</v>
      </c>
      <c r="M19" s="15" t="s">
        <v>94</v>
      </c>
      <c r="N19" s="15" t="s">
        <v>25</v>
      </c>
      <c r="O19" s="26"/>
    </row>
    <row r="20" customFormat="1" ht="100" customHeight="1" spans="1:15">
      <c r="A20" s="14">
        <f t="shared" si="1"/>
        <v>16</v>
      </c>
      <c r="B20" s="21" t="s">
        <v>95</v>
      </c>
      <c r="C20" s="15" t="s">
        <v>19</v>
      </c>
      <c r="D20" s="22" t="s">
        <v>20</v>
      </c>
      <c r="E20" s="21" t="s">
        <v>96</v>
      </c>
      <c r="F20" s="23" t="s">
        <v>97</v>
      </c>
      <c r="G20" s="22">
        <v>1500</v>
      </c>
      <c r="H20" s="22">
        <v>1400</v>
      </c>
      <c r="I20" s="22"/>
      <c r="J20" s="22">
        <v>100</v>
      </c>
      <c r="K20" s="22"/>
      <c r="L20" s="23" t="s">
        <v>98</v>
      </c>
      <c r="M20" s="23" t="s">
        <v>98</v>
      </c>
      <c r="N20" s="21" t="s">
        <v>99</v>
      </c>
      <c r="O20" s="26"/>
    </row>
    <row r="21" customFormat="1" ht="78" customHeight="1" spans="1:15">
      <c r="A21" s="14">
        <f t="shared" si="1"/>
        <v>17</v>
      </c>
      <c r="B21" s="24" t="s">
        <v>100</v>
      </c>
      <c r="C21" s="15" t="s">
        <v>19</v>
      </c>
      <c r="D21" s="24" t="s">
        <v>20</v>
      </c>
      <c r="E21" s="24" t="s">
        <v>101</v>
      </c>
      <c r="F21" s="24" t="s">
        <v>102</v>
      </c>
      <c r="G21" s="25">
        <v>600</v>
      </c>
      <c r="H21" s="25">
        <v>600</v>
      </c>
      <c r="I21" s="25"/>
      <c r="J21" s="25"/>
      <c r="K21" s="25"/>
      <c r="L21" s="24" t="s">
        <v>103</v>
      </c>
      <c r="M21" s="24" t="s">
        <v>104</v>
      </c>
      <c r="N21" s="24" t="s">
        <v>105</v>
      </c>
      <c r="O21" s="26"/>
    </row>
    <row r="22" customFormat="1" ht="77" customHeight="1" spans="1:15">
      <c r="A22" s="14">
        <f t="shared" si="1"/>
        <v>18</v>
      </c>
      <c r="B22" s="14" t="s">
        <v>106</v>
      </c>
      <c r="C22" s="15" t="s">
        <v>19</v>
      </c>
      <c r="D22" s="14" t="s">
        <v>20</v>
      </c>
      <c r="E22" s="14" t="s">
        <v>101</v>
      </c>
      <c r="F22" s="14" t="s">
        <v>107</v>
      </c>
      <c r="G22" s="14">
        <v>400</v>
      </c>
      <c r="H22" s="14"/>
      <c r="I22" s="14"/>
      <c r="J22" s="14"/>
      <c r="K22" s="14">
        <v>400</v>
      </c>
      <c r="L22" s="14" t="s">
        <v>108</v>
      </c>
      <c r="M22" s="14" t="s">
        <v>108</v>
      </c>
      <c r="N22" s="14" t="s">
        <v>109</v>
      </c>
      <c r="O22" s="26"/>
    </row>
    <row r="23" customFormat="1" ht="84" customHeight="1" spans="1:15">
      <c r="A23" s="14">
        <f t="shared" si="1"/>
        <v>19</v>
      </c>
      <c r="B23" s="14" t="s">
        <v>110</v>
      </c>
      <c r="C23" s="25" t="s">
        <v>111</v>
      </c>
      <c r="D23" s="14" t="s">
        <v>20</v>
      </c>
      <c r="E23" s="25" t="s">
        <v>101</v>
      </c>
      <c r="F23" s="25" t="s">
        <v>112</v>
      </c>
      <c r="G23" s="25">
        <v>320</v>
      </c>
      <c r="H23" s="25"/>
      <c r="I23" s="25"/>
      <c r="J23" s="25"/>
      <c r="K23" s="25">
        <v>320</v>
      </c>
      <c r="L23" s="14" t="s">
        <v>113</v>
      </c>
      <c r="M23" s="14" t="s">
        <v>113</v>
      </c>
      <c r="N23" s="14" t="s">
        <v>109</v>
      </c>
      <c r="O23" s="26"/>
    </row>
    <row r="24" customFormat="1" ht="90" customHeight="1" spans="1:15">
      <c r="A24" s="14">
        <f t="shared" si="1"/>
        <v>20</v>
      </c>
      <c r="B24" s="14" t="s">
        <v>114</v>
      </c>
      <c r="C24" s="14" t="s">
        <v>111</v>
      </c>
      <c r="D24" s="14" t="s">
        <v>20</v>
      </c>
      <c r="E24" s="14" t="s">
        <v>101</v>
      </c>
      <c r="F24" s="14" t="s">
        <v>115</v>
      </c>
      <c r="G24" s="14">
        <v>61</v>
      </c>
      <c r="H24" s="14"/>
      <c r="I24" s="14"/>
      <c r="J24" s="14"/>
      <c r="K24" s="14">
        <v>61</v>
      </c>
      <c r="L24" s="14" t="s">
        <v>116</v>
      </c>
      <c r="M24" s="14" t="s">
        <v>116</v>
      </c>
      <c r="N24" s="14" t="s">
        <v>117</v>
      </c>
      <c r="O24" s="26"/>
    </row>
    <row r="25" customFormat="1" ht="80" customHeight="1" spans="1:15">
      <c r="A25" s="14">
        <f t="shared" si="1"/>
        <v>21</v>
      </c>
      <c r="B25" s="14" t="s">
        <v>118</v>
      </c>
      <c r="C25" s="14" t="s">
        <v>111</v>
      </c>
      <c r="D25" s="14" t="s">
        <v>20</v>
      </c>
      <c r="E25" s="14" t="s">
        <v>101</v>
      </c>
      <c r="F25" s="14" t="s">
        <v>119</v>
      </c>
      <c r="G25" s="14">
        <v>30</v>
      </c>
      <c r="H25" s="14"/>
      <c r="I25" s="14"/>
      <c r="J25" s="14"/>
      <c r="K25" s="14">
        <v>30</v>
      </c>
      <c r="L25" s="14" t="s">
        <v>120</v>
      </c>
      <c r="M25" s="14" t="s">
        <v>120</v>
      </c>
      <c r="N25" s="14" t="s">
        <v>109</v>
      </c>
      <c r="O25" s="26"/>
    </row>
    <row r="26" customFormat="1" ht="86" customHeight="1" spans="1:15">
      <c r="A26" s="14">
        <f t="shared" ref="A26:A35" si="2">ROW()-4</f>
        <v>22</v>
      </c>
      <c r="B26" s="24" t="s">
        <v>121</v>
      </c>
      <c r="C26" s="24" t="s">
        <v>122</v>
      </c>
      <c r="D26" s="26" t="s">
        <v>20</v>
      </c>
      <c r="E26" s="24" t="s">
        <v>101</v>
      </c>
      <c r="F26" s="24" t="s">
        <v>123</v>
      </c>
      <c r="G26" s="27">
        <v>410</v>
      </c>
      <c r="H26" s="27"/>
      <c r="I26" s="27">
        <v>410</v>
      </c>
      <c r="J26" s="27"/>
      <c r="K26" s="27"/>
      <c r="L26" s="24" t="s">
        <v>124</v>
      </c>
      <c r="M26" s="24" t="s">
        <v>125</v>
      </c>
      <c r="N26" s="24" t="s">
        <v>109</v>
      </c>
      <c r="O26" s="34"/>
    </row>
    <row r="27" customFormat="1" ht="100" customHeight="1" spans="1:15">
      <c r="A27" s="14">
        <f t="shared" si="2"/>
        <v>23</v>
      </c>
      <c r="B27" s="14" t="s">
        <v>126</v>
      </c>
      <c r="C27" s="24" t="s">
        <v>122</v>
      </c>
      <c r="D27" s="14" t="s">
        <v>20</v>
      </c>
      <c r="E27" s="14" t="s">
        <v>101</v>
      </c>
      <c r="F27" s="14" t="s">
        <v>127</v>
      </c>
      <c r="G27" s="14">
        <v>230</v>
      </c>
      <c r="H27" s="14"/>
      <c r="I27" s="14">
        <v>180</v>
      </c>
      <c r="J27" s="14"/>
      <c r="K27" s="14">
        <v>50</v>
      </c>
      <c r="L27" s="14" t="s">
        <v>128</v>
      </c>
      <c r="M27" s="14" t="s">
        <v>129</v>
      </c>
      <c r="N27" s="14" t="s">
        <v>130</v>
      </c>
      <c r="O27" s="26"/>
    </row>
    <row r="28" customFormat="1" ht="149" customHeight="1" spans="1:15">
      <c r="A28" s="14">
        <f t="shared" si="2"/>
        <v>24</v>
      </c>
      <c r="B28" s="14" t="s">
        <v>131</v>
      </c>
      <c r="C28" s="24" t="s">
        <v>122</v>
      </c>
      <c r="D28" s="14" t="s">
        <v>20</v>
      </c>
      <c r="E28" s="14" t="s">
        <v>101</v>
      </c>
      <c r="F28" s="14" t="s">
        <v>132</v>
      </c>
      <c r="G28" s="14">
        <v>1400</v>
      </c>
      <c r="H28" s="14">
        <v>1000</v>
      </c>
      <c r="I28" s="14"/>
      <c r="J28" s="14"/>
      <c r="K28" s="14">
        <v>400</v>
      </c>
      <c r="L28" s="14" t="s">
        <v>133</v>
      </c>
      <c r="M28" s="14" t="s">
        <v>134</v>
      </c>
      <c r="N28" s="14" t="s">
        <v>109</v>
      </c>
      <c r="O28" s="26"/>
    </row>
    <row r="29" customFormat="1" ht="69" customHeight="1" spans="1:15">
      <c r="A29" s="14">
        <f t="shared" si="2"/>
        <v>25</v>
      </c>
      <c r="B29" s="14" t="s">
        <v>135</v>
      </c>
      <c r="C29" s="14" t="s">
        <v>136</v>
      </c>
      <c r="D29" s="14" t="s">
        <v>20</v>
      </c>
      <c r="E29" s="14" t="s">
        <v>101</v>
      </c>
      <c r="F29" s="14" t="s">
        <v>137</v>
      </c>
      <c r="G29" s="14">
        <v>180</v>
      </c>
      <c r="H29" s="14"/>
      <c r="I29" s="14"/>
      <c r="J29" s="14"/>
      <c r="K29" s="14">
        <v>180</v>
      </c>
      <c r="L29" s="14" t="s">
        <v>137</v>
      </c>
      <c r="M29" s="14" t="s">
        <v>137</v>
      </c>
      <c r="N29" s="14" t="s">
        <v>99</v>
      </c>
      <c r="O29" s="14"/>
    </row>
    <row r="30" customFormat="1" ht="108" customHeight="1" spans="1:15">
      <c r="A30" s="14">
        <f t="shared" si="2"/>
        <v>26</v>
      </c>
      <c r="B30" s="14" t="s">
        <v>138</v>
      </c>
      <c r="C30" s="14" t="s">
        <v>136</v>
      </c>
      <c r="D30" s="14" t="s">
        <v>20</v>
      </c>
      <c r="E30" s="14" t="s">
        <v>101</v>
      </c>
      <c r="F30" s="14" t="s">
        <v>139</v>
      </c>
      <c r="G30" s="14">
        <v>164.16</v>
      </c>
      <c r="H30" s="14"/>
      <c r="I30" s="14">
        <v>164.16</v>
      </c>
      <c r="J30" s="14"/>
      <c r="K30" s="14"/>
      <c r="L30" s="14" t="s">
        <v>140</v>
      </c>
      <c r="M30" s="14" t="s">
        <v>141</v>
      </c>
      <c r="N30" s="14" t="s">
        <v>99</v>
      </c>
      <c r="O30" s="35"/>
    </row>
    <row r="31" customFormat="1" ht="93" customHeight="1" spans="1:15">
      <c r="A31" s="14">
        <f t="shared" si="2"/>
        <v>27</v>
      </c>
      <c r="B31" s="17" t="s">
        <v>142</v>
      </c>
      <c r="C31" s="17" t="s">
        <v>143</v>
      </c>
      <c r="D31" s="17" t="s">
        <v>144</v>
      </c>
      <c r="E31" s="17" t="s">
        <v>101</v>
      </c>
      <c r="F31" s="17" t="s">
        <v>145</v>
      </c>
      <c r="G31" s="17">
        <v>700</v>
      </c>
      <c r="H31" s="17"/>
      <c r="I31" s="17"/>
      <c r="J31" s="17"/>
      <c r="K31" s="17">
        <v>700</v>
      </c>
      <c r="L31" s="17" t="s">
        <v>146</v>
      </c>
      <c r="M31" s="17" t="s">
        <v>147</v>
      </c>
      <c r="N31" s="17" t="s">
        <v>148</v>
      </c>
      <c r="O31" s="35"/>
    </row>
    <row r="32" customFormat="1" ht="70" customHeight="1" spans="1:15">
      <c r="A32" s="14">
        <f t="shared" si="2"/>
        <v>28</v>
      </c>
      <c r="B32" s="17" t="s">
        <v>149</v>
      </c>
      <c r="C32" s="15" t="s">
        <v>143</v>
      </c>
      <c r="D32" s="15" t="s">
        <v>144</v>
      </c>
      <c r="E32" s="15" t="s">
        <v>150</v>
      </c>
      <c r="F32" s="17" t="s">
        <v>151</v>
      </c>
      <c r="G32" s="17">
        <v>150</v>
      </c>
      <c r="H32" s="17">
        <v>130</v>
      </c>
      <c r="I32" s="17"/>
      <c r="J32" s="17"/>
      <c r="K32" s="17">
        <v>20</v>
      </c>
      <c r="L32" s="16" t="s">
        <v>152</v>
      </c>
      <c r="M32" s="16" t="s">
        <v>152</v>
      </c>
      <c r="N32" s="17" t="s">
        <v>153</v>
      </c>
      <c r="O32" s="35"/>
    </row>
    <row r="33" ht="70" customHeight="1" spans="1:15">
      <c r="A33" s="14">
        <f t="shared" si="2"/>
        <v>29</v>
      </c>
      <c r="B33" s="21" t="s">
        <v>154</v>
      </c>
      <c r="C33" s="15" t="s">
        <v>143</v>
      </c>
      <c r="D33" s="21" t="s">
        <v>20</v>
      </c>
      <c r="E33" s="21" t="s">
        <v>155</v>
      </c>
      <c r="F33" s="21" t="s">
        <v>156</v>
      </c>
      <c r="G33" s="21">
        <v>190</v>
      </c>
      <c r="H33" s="21">
        <v>150</v>
      </c>
      <c r="I33" s="21"/>
      <c r="J33" s="21"/>
      <c r="K33" s="21">
        <v>40</v>
      </c>
      <c r="L33" s="21" t="s">
        <v>157</v>
      </c>
      <c r="M33" s="21" t="s">
        <v>158</v>
      </c>
      <c r="N33" s="17" t="s">
        <v>153</v>
      </c>
      <c r="O33" s="29"/>
    </row>
    <row r="34" ht="70" customHeight="1" spans="1:15">
      <c r="A34" s="14">
        <f t="shared" si="2"/>
        <v>30</v>
      </c>
      <c r="B34" s="17" t="s">
        <v>159</v>
      </c>
      <c r="C34" s="15" t="s">
        <v>143</v>
      </c>
      <c r="D34" s="17" t="s">
        <v>20</v>
      </c>
      <c r="E34" s="17" t="s">
        <v>160</v>
      </c>
      <c r="F34" s="17" t="s">
        <v>161</v>
      </c>
      <c r="G34" s="17">
        <v>150</v>
      </c>
      <c r="H34" s="17">
        <v>130</v>
      </c>
      <c r="I34" s="17"/>
      <c r="J34" s="17"/>
      <c r="K34" s="17">
        <v>20</v>
      </c>
      <c r="L34" s="17" t="s">
        <v>162</v>
      </c>
      <c r="M34" s="17" t="s">
        <v>162</v>
      </c>
      <c r="N34" s="17" t="s">
        <v>153</v>
      </c>
      <c r="O34" s="29"/>
    </row>
    <row r="35" ht="70" customHeight="1" spans="1:15">
      <c r="A35" s="14">
        <f t="shared" si="2"/>
        <v>31</v>
      </c>
      <c r="B35" s="17" t="s">
        <v>163</v>
      </c>
      <c r="C35" s="15" t="s">
        <v>143</v>
      </c>
      <c r="D35" s="17" t="s">
        <v>20</v>
      </c>
      <c r="E35" s="17" t="s">
        <v>164</v>
      </c>
      <c r="F35" s="17" t="s">
        <v>165</v>
      </c>
      <c r="G35" s="17">
        <v>187</v>
      </c>
      <c r="H35" s="17">
        <v>157</v>
      </c>
      <c r="I35" s="17"/>
      <c r="J35" s="17"/>
      <c r="K35" s="17">
        <v>30</v>
      </c>
      <c r="L35" s="17" t="s">
        <v>166</v>
      </c>
      <c r="M35" s="17" t="s">
        <v>167</v>
      </c>
      <c r="N35" s="17" t="s">
        <v>153</v>
      </c>
      <c r="O35" s="29"/>
    </row>
    <row r="36" ht="87" customHeight="1" spans="1:15">
      <c r="A36" s="14">
        <f t="shared" ref="A36:A44" si="3">ROW()-4</f>
        <v>32</v>
      </c>
      <c r="B36" s="17" t="s">
        <v>168</v>
      </c>
      <c r="C36" s="15" t="s">
        <v>143</v>
      </c>
      <c r="D36" s="17" t="s">
        <v>20</v>
      </c>
      <c r="E36" s="17" t="s">
        <v>169</v>
      </c>
      <c r="F36" s="17" t="s">
        <v>170</v>
      </c>
      <c r="G36" s="17">
        <v>178</v>
      </c>
      <c r="H36" s="17">
        <v>150</v>
      </c>
      <c r="I36" s="17"/>
      <c r="J36" s="17"/>
      <c r="K36" s="17">
        <v>28</v>
      </c>
      <c r="L36" s="17" t="s">
        <v>171</v>
      </c>
      <c r="M36" s="17" t="s">
        <v>171</v>
      </c>
      <c r="N36" s="17" t="s">
        <v>153</v>
      </c>
      <c r="O36" s="29"/>
    </row>
    <row r="37" ht="70" customHeight="1" spans="1:15">
      <c r="A37" s="14">
        <f t="shared" si="3"/>
        <v>33</v>
      </c>
      <c r="B37" s="17" t="s">
        <v>172</v>
      </c>
      <c r="C37" s="15" t="s">
        <v>143</v>
      </c>
      <c r="D37" s="17" t="s">
        <v>20</v>
      </c>
      <c r="E37" s="17" t="s">
        <v>173</v>
      </c>
      <c r="F37" s="17" t="s">
        <v>174</v>
      </c>
      <c r="G37" s="17">
        <v>192</v>
      </c>
      <c r="H37" s="17">
        <v>150</v>
      </c>
      <c r="I37" s="17"/>
      <c r="J37" s="17"/>
      <c r="K37" s="17">
        <v>42</v>
      </c>
      <c r="L37" s="17" t="s">
        <v>175</v>
      </c>
      <c r="M37" s="17" t="s">
        <v>175</v>
      </c>
      <c r="N37" s="17" t="s">
        <v>153</v>
      </c>
      <c r="O37" s="29"/>
    </row>
    <row r="38" ht="70" customHeight="1" spans="1:15">
      <c r="A38" s="14">
        <f t="shared" si="3"/>
        <v>34</v>
      </c>
      <c r="B38" s="15" t="s">
        <v>176</v>
      </c>
      <c r="C38" s="15" t="s">
        <v>143</v>
      </c>
      <c r="D38" s="17" t="s">
        <v>20</v>
      </c>
      <c r="E38" s="17" t="s">
        <v>177</v>
      </c>
      <c r="F38" s="17" t="s">
        <v>178</v>
      </c>
      <c r="G38" s="17">
        <v>231</v>
      </c>
      <c r="H38" s="17">
        <v>200</v>
      </c>
      <c r="I38" s="17"/>
      <c r="J38" s="17"/>
      <c r="K38" s="17">
        <v>31</v>
      </c>
      <c r="L38" s="17" t="s">
        <v>179</v>
      </c>
      <c r="M38" s="17" t="s">
        <v>179</v>
      </c>
      <c r="N38" s="15" t="s">
        <v>180</v>
      </c>
      <c r="O38" s="29"/>
    </row>
    <row r="39" ht="65" customHeight="1" spans="1:15">
      <c r="A39" s="14">
        <f t="shared" si="3"/>
        <v>35</v>
      </c>
      <c r="B39" s="15" t="s">
        <v>181</v>
      </c>
      <c r="C39" s="15" t="s">
        <v>143</v>
      </c>
      <c r="D39" s="15" t="s">
        <v>20</v>
      </c>
      <c r="E39" s="15" t="s">
        <v>182</v>
      </c>
      <c r="F39" s="15" t="s">
        <v>183</v>
      </c>
      <c r="G39" s="21">
        <v>55</v>
      </c>
      <c r="H39" s="21">
        <v>40</v>
      </c>
      <c r="I39" s="21"/>
      <c r="J39" s="21"/>
      <c r="K39" s="21">
        <v>15</v>
      </c>
      <c r="L39" s="15" t="s">
        <v>184</v>
      </c>
      <c r="M39" s="15" t="s">
        <v>184</v>
      </c>
      <c r="N39" s="15" t="s">
        <v>180</v>
      </c>
      <c r="O39" s="29"/>
    </row>
    <row r="40" ht="65" customHeight="1" spans="1:15">
      <c r="A40" s="14">
        <f t="shared" si="3"/>
        <v>36</v>
      </c>
      <c r="B40" s="15" t="s">
        <v>185</v>
      </c>
      <c r="C40" s="15" t="s">
        <v>143</v>
      </c>
      <c r="D40" s="15" t="s">
        <v>20</v>
      </c>
      <c r="E40" s="15" t="s">
        <v>186</v>
      </c>
      <c r="F40" s="15" t="s">
        <v>187</v>
      </c>
      <c r="G40" s="21">
        <v>180</v>
      </c>
      <c r="H40" s="21">
        <v>150</v>
      </c>
      <c r="I40" s="21"/>
      <c r="J40" s="21"/>
      <c r="K40" s="21">
        <v>30</v>
      </c>
      <c r="L40" s="15" t="s">
        <v>188</v>
      </c>
      <c r="M40" s="15" t="s">
        <v>188</v>
      </c>
      <c r="N40" s="15" t="s">
        <v>180</v>
      </c>
      <c r="O40" s="29"/>
    </row>
    <row r="41" ht="65" customHeight="1" spans="1:15">
      <c r="A41" s="14">
        <f t="shared" si="3"/>
        <v>37</v>
      </c>
      <c r="B41" s="15" t="s">
        <v>189</v>
      </c>
      <c r="C41" s="15" t="s">
        <v>143</v>
      </c>
      <c r="D41" s="15" t="s">
        <v>20</v>
      </c>
      <c r="E41" s="15" t="s">
        <v>190</v>
      </c>
      <c r="F41" s="15" t="s">
        <v>191</v>
      </c>
      <c r="G41" s="21">
        <v>75</v>
      </c>
      <c r="H41" s="21">
        <v>50</v>
      </c>
      <c r="I41" s="21"/>
      <c r="J41" s="21"/>
      <c r="K41" s="21">
        <v>25</v>
      </c>
      <c r="L41" s="15" t="s">
        <v>192</v>
      </c>
      <c r="M41" s="15" t="s">
        <v>193</v>
      </c>
      <c r="N41" s="15" t="s">
        <v>180</v>
      </c>
      <c r="O41" s="29"/>
    </row>
    <row r="42" ht="65" customHeight="1" spans="1:15">
      <c r="A42" s="14">
        <f t="shared" si="3"/>
        <v>38</v>
      </c>
      <c r="B42" s="15" t="s">
        <v>194</v>
      </c>
      <c r="C42" s="15" t="s">
        <v>143</v>
      </c>
      <c r="D42" s="15" t="s">
        <v>20</v>
      </c>
      <c r="E42" s="15" t="s">
        <v>195</v>
      </c>
      <c r="F42" s="15" t="s">
        <v>196</v>
      </c>
      <c r="G42" s="21">
        <v>105</v>
      </c>
      <c r="H42" s="21">
        <v>85</v>
      </c>
      <c r="I42" s="21"/>
      <c r="J42" s="21"/>
      <c r="K42" s="21">
        <v>20</v>
      </c>
      <c r="L42" s="15" t="s">
        <v>197</v>
      </c>
      <c r="M42" s="15" t="s">
        <v>198</v>
      </c>
      <c r="N42" s="15" t="s">
        <v>180</v>
      </c>
      <c r="O42" s="29"/>
    </row>
    <row r="43" ht="65" customHeight="1" spans="1:15">
      <c r="A43" s="14">
        <f t="shared" si="3"/>
        <v>39</v>
      </c>
      <c r="B43" s="14" t="s">
        <v>199</v>
      </c>
      <c r="C43" s="14" t="s">
        <v>143</v>
      </c>
      <c r="D43" s="14" t="s">
        <v>200</v>
      </c>
      <c r="E43" s="14" t="s">
        <v>201</v>
      </c>
      <c r="F43" s="14" t="s">
        <v>202</v>
      </c>
      <c r="G43" s="28">
        <v>30</v>
      </c>
      <c r="H43" s="28">
        <v>15</v>
      </c>
      <c r="I43" s="28"/>
      <c r="J43" s="28"/>
      <c r="K43" s="28">
        <v>15</v>
      </c>
      <c r="L43" s="14" t="s">
        <v>203</v>
      </c>
      <c r="M43" s="14" t="s">
        <v>204</v>
      </c>
      <c r="N43" s="15" t="s">
        <v>180</v>
      </c>
      <c r="O43" s="29"/>
    </row>
    <row r="44" ht="307" customHeight="1" spans="1:15">
      <c r="A44" s="14">
        <f t="shared" si="3"/>
        <v>40</v>
      </c>
      <c r="B44" s="19" t="s">
        <v>205</v>
      </c>
      <c r="C44" s="16" t="s">
        <v>136</v>
      </c>
      <c r="D44" s="19" t="s">
        <v>20</v>
      </c>
      <c r="E44" s="19" t="s">
        <v>206</v>
      </c>
      <c r="F44" s="19" t="s">
        <v>207</v>
      </c>
      <c r="G44" s="19">
        <v>350</v>
      </c>
      <c r="H44" s="29"/>
      <c r="I44" s="29"/>
      <c r="J44" s="29"/>
      <c r="K44" s="36">
        <v>350</v>
      </c>
      <c r="L44" s="19" t="s">
        <v>208</v>
      </c>
      <c r="M44" s="19" t="s">
        <v>208</v>
      </c>
      <c r="N44" s="19" t="s">
        <v>99</v>
      </c>
      <c r="O44" s="19"/>
    </row>
  </sheetData>
  <autoFilter ref="A3:O44">
    <extLst/>
  </autoFilter>
  <mergeCells count="13">
    <mergeCell ref="A1:O1"/>
    <mergeCell ref="G2:K2"/>
    <mergeCell ref="B4:E4"/>
    <mergeCell ref="A2:A3"/>
    <mergeCell ref="B2:B3"/>
    <mergeCell ref="C2:C3"/>
    <mergeCell ref="D2:D3"/>
    <mergeCell ref="E2:E3"/>
    <mergeCell ref="F2:F3"/>
    <mergeCell ref="L2:L3"/>
    <mergeCell ref="M2:M3"/>
    <mergeCell ref="N2:N3"/>
    <mergeCell ref="O2:O3"/>
  </mergeCells>
  <pageMargins left="0.393055555555556" right="0.393055555555556" top="0.550694444444444" bottom="0.354166666666667" header="0.5" footer="0.0388888888888889"/>
  <pageSetup paperSize="9"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烟幻</cp:lastModifiedBy>
  <dcterms:created xsi:type="dcterms:W3CDTF">2022-11-25T10:54:00Z</dcterms:created>
  <dcterms:modified xsi:type="dcterms:W3CDTF">2023-12-23T05:27:27Z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A7A1B1E19D9A4E93A37AB33491623925</vt:lpwstr>
  </property>
  <property fmtid="{D5CDD505-2E9C-101B-9397-08002B2CF9AE}" pid="3" name="KSOProductBuildVer">
    <vt:lpwstr>2052-12.1.0.15990</vt:lpwstr>
  </property>
</Properties>
</file>